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éeme" sheetId="1" state="visible" r:id="rId3"/>
    <sheet name="Comparador" sheetId="2" state="visible" r:id="rId4"/>
    <sheet name="Siguiente paso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<sst xmlns="http://schemas.openxmlformats.org/spreadsheetml/2006/main" count="56" uniqueCount="53">
  <si>
    <t xml:space="preserve">Comparador: WordPress o web a código</t>
  </si>
  <si>
    <t xml:space="preserve">Acompaña al artículo «WordPress o web a código: cuál elegir para tu negocio» (auvenico.es).</t>
  </si>
  <si>
    <t xml:space="preserve">Auve Nico · auvenico.es · Recurso gratuito del blog</t>
  </si>
  <si>
    <t xml:space="preserve">Doce criterios con peso (1-3) y puntuación por opción (0-2). El total ponderado y la recomendación se calculan solos.</t>
  </si>
  <si>
    <t xml:space="preserve">Los valores que vienen son un ejemplo para un negocio de servicios; sustitúyelos por los tuyos.</t>
  </si>
  <si>
    <t xml:space="preserve">Si dudas entre las dos, es WordPress. La duda suele significar que vas a querer tocarla.</t>
  </si>
  <si>
    <t xml:space="preserve">Doce criterios. Da un peso a cada uno (1 = me da igual, 3 = decisivo) y puntúa cada opción de 0 a 2. La recomendación sale sola.</t>
  </si>
  <si>
    <t xml:space="preserve">Criterio</t>
  </si>
  <si>
    <t xml:space="preserve">Qué preguntarte</t>
  </si>
  <si>
    <t xml:space="preserve">Peso (1-3)</t>
  </si>
  <si>
    <t xml:space="preserve">WordPress (0-2)</t>
  </si>
  <si>
    <t xml:space="preserve">A código (0-2)</t>
  </si>
  <si>
    <t xml:space="preserve">WordPress ponderado</t>
  </si>
  <si>
    <t xml:space="preserve">Código ponderado</t>
  </si>
  <si>
    <t xml:space="preserve">Quién edita el contenido</t>
  </si>
  <si>
    <t xml:space="preserve">¿Vas a tocar la web tú o alguien de tu equipo? 2 = sí, cada semana</t>
  </si>
  <si>
    <t xml:space="preserve">Cambios al mes</t>
  </si>
  <si>
    <t xml:space="preserve">¿Cuántos cambios de texto o fotos al mes? Muchos favorecen a WordPress</t>
  </si>
  <si>
    <t xml:space="preserve">Tienda online</t>
  </si>
  <si>
    <t xml:space="preserve">¿Vendes productos con carrito? WooCommerce está maduro</t>
  </si>
  <si>
    <t xml:space="preserve">Reservas o citas</t>
  </si>
  <si>
    <t xml:space="preserve">¿Reservas con reglas complejas (agenda, pagos)? Plugins frente a desarrollo</t>
  </si>
  <si>
    <t xml:space="preserve">Velocidad</t>
  </si>
  <si>
    <t xml:space="preserve">¿Compites en móvil y en Google por búsquedas disputadas?</t>
  </si>
  <si>
    <t xml:space="preserve">Seguridad</t>
  </si>
  <si>
    <t xml:space="preserve">¿Te preocupa que la web se rompa o se infecte si nadie la actualiza?</t>
  </si>
  <si>
    <t xml:space="preserve">Mantenimiento mensual</t>
  </si>
  <si>
    <t xml:space="preserve">¿Quieres olvidarte? Código casi no se actualiza; WordPress, cada semana</t>
  </si>
  <si>
    <t xml:space="preserve">Integraciones</t>
  </si>
  <si>
    <t xml:space="preserve">Formularios, newsletter, CRM, chat: ¿muchas y cambiantes?</t>
  </si>
  <si>
    <t xml:space="preserve">Coste a tres años</t>
  </si>
  <si>
    <t xml:space="preserve">Precio inicial parecido; WordPress suma mantenimiento (desde 120 €/mes); código suma encargos de cambios</t>
  </si>
  <si>
    <t xml:space="preserve">Cambiar de proveedor</t>
  </si>
  <si>
    <t xml:space="preserve">¿Piensas a cinco años? Con WordPress, cualquier profesional; con código, si está documentado</t>
  </si>
  <si>
    <t xml:space="preserve">Blog activo</t>
  </si>
  <si>
    <t xml:space="preserve">¿Vas a publicar cada semana o cada quince días?</t>
  </si>
  <si>
    <t xml:space="preserve">Quién la va a mantener</t>
  </si>
  <si>
    <t xml:space="preserve">¿Hay alguien (tú, un plan de mantenimiento) para dentro de un año?</t>
  </si>
  <si>
    <t xml:space="preserve">Total ponderado</t>
  </si>
  <si>
    <t xml:space="preserve">Máximo posible</t>
  </si>
  <si>
    <t xml:space="preserve">Recomendación</t>
  </si>
  <si>
    <t xml:space="preserve">Diferencia</t>
  </si>
  <si>
    <t xml:space="preserve">Verde claro: lo rellenas tú. Las puntuaciones que vienen son las mías para un negocio de servicios tipo; cámbialas por las tuyas. Los pesos mandan: un 3 en «quién la va a mantener» pesa más que todo lo demás.</t>
  </si>
  <si>
    <t xml:space="preserve">Las tres preguntas de la Sesión: ¿quién va a tocar la web y cuántas veces al mes? ¿Vendes online o reservas citas? ¿Quién la mantiene dentro de un año?</t>
  </si>
  <si>
    <t xml:space="preserve">Siguiente paso</t>
  </si>
  <si>
    <t xml:space="preserve">Este recurso es gratis y sin registro. Si quieres que lo miremos juntos, hay dos formas de seguir.</t>
  </si>
  <si>
    <t xml:space="preserve">Sesión de Diagnóstico gratuita:</t>
  </si>
  <si>
    <t xml:space="preserve">30 minutos por videollamada. Antes de la reunión reviso tu web, tu ficha de Google, tus redes y tu SEO; salimos con tres prioridades. Dos plazas por semana, de lunes a jueves de 17:30 a 20:00.</t>
  </si>
  <si>
    <t xml:space="preserve">auvenico.es/contacto/#reservar</t>
  </si>
  <si>
    <t xml:space="preserve">Formación y mentoría en marketing digital:</t>
  </si>
  <si>
    <t xml:space="preserve">Para negocios y equipos que quieren aprender a hacerlo ellos. Sesiones de trabajo sobre tu caso, con un sistema que se queda en casa.</t>
  </si>
  <si>
    <t xml:space="preserve">auvenico.es/formacion-mentoria-marketing-digital/</t>
  </si>
  <si>
    <t xml:space="preserve">Todos los recursos del blog: auvenico.es/recursos/ · Consultas: comunicacion@auvenico.es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</si>
</sst>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01820"/>
      <name val="Arial"/>
      <family val="0"/>
      <charset val="1"/>
    </font>
    <font>
      <sz val="10"/>
      <color rgb="FF5B6671"/>
      <name val="Arial"/>
      <family val="0"/>
      <charset val="1"/>
    </font>
    <font>
      <sz val="9"/>
      <color rgb="FF7D8993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5B6671"/>
      <name val="Arial"/>
      <family val="0"/>
      <charset val="1"/>
    </font>
    <font>
      <b val="true"/>
      <sz val="10"/>
      <color rgb="FF101820"/>
      <name val="Arial"/>
      <family val="0"/>
      <charset val="1"/>
    </font>
    <font>
      <sz val="10"/>
      <color rgb="FF101820"/>
      <name val="Arial"/>
      <family val="0"/>
      <charset val="1"/>
    </font>
    <font>
      <sz val="10"/>
      <color rgb="FF0B6E6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01820"/>
        <bgColor rgb="FF000000"/>
      </patternFill>
    </fill>
    <fill>
      <patternFill patternType="solid">
        <fgColor rgb="FFE9FD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3E8EB"/>
      </left>
      <right style="thin">
        <color rgb="FFE3E8EB"/>
      </right>
      <top style="thin">
        <color rgb="FFE3E8EB"/>
      </top>
      <bottom style="thin">
        <color rgb="FFE3E8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B6E66"/>
      <rgbColor rgb="FFC0C0C0"/>
      <rgbColor rgb="FF7D8993"/>
      <rgbColor rgb="FF9999FF"/>
      <rgbColor rgb="FF993366"/>
      <rgbColor rgb="FFFFFFCC"/>
      <rgbColor rgb="FFE9FD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8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671"/>
      <rgbColor rgb="FF969696"/>
      <rgbColor rgb="FF003366"/>
      <rgbColor rgb="FF339966"/>
      <rgbColor rgb="FF10182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auvenico.es/contacto/" TargetMode="External"/><Relationship Id="rId2" Type="http://schemas.openxmlformats.org/officeDocument/2006/relationships/hyperlink" Target="https://auvenico.es/formacion-mentoria-marketing-digit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52"/>
    <col collapsed="false" customWidth="true" hidden="false" outlineLevel="0" max="3" min="3" style="0" width="11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6" min="6" style="0" width="17"/>
    <col collapsed="false" customWidth="true" hidden="false" outlineLevel="0" max="7" min="7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6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</row>
    <row r="6" customFormat="false" ht="23.85" hidden="false" customHeight="false" outlineLevel="0" collapsed="false">
      <c r="A6" s="6" t="s">
        <v>14</v>
      </c>
      <c r="B6" s="6" t="s">
        <v>15</v>
      </c>
      <c r="C6" s="7" t="n">
        <v>3</v>
      </c>
      <c r="D6" s="7" t="n">
        <v>2</v>
      </c>
      <c r="E6" s="7" t="n">
        <v>0</v>
      </c>
      <c r="F6" s="6" t="n">
        <f aca="false">IF(AND(ISNUMBER(C6),ISNUMBER(D6)),C6*D6,"")</f>
        <v>6</v>
      </c>
      <c r="G6" s="6" t="n">
        <f aca="false">IF(AND(ISNUMBER(C6),ISNUMBER(E6)),C6*E6,"")</f>
        <v>0</v>
      </c>
    </row>
    <row r="7" customFormat="false" ht="23.85" hidden="false" customHeight="false" outlineLevel="0" collapsed="false">
      <c r="A7" s="6" t="s">
        <v>16</v>
      </c>
      <c r="B7" s="6" t="s">
        <v>17</v>
      </c>
      <c r="C7" s="7" t="n">
        <v>2</v>
      </c>
      <c r="D7" s="7" t="n">
        <v>2</v>
      </c>
      <c r="E7" s="7" t="n">
        <v>0</v>
      </c>
      <c r="F7" s="6" t="n">
        <f aca="false">IF(AND(ISNUMBER(C7),ISNUMBER(D7)),C7*D7,"")</f>
        <v>4</v>
      </c>
      <c r="G7" s="6" t="n">
        <f aca="false">IF(AND(ISNUMBER(C7),ISNUMBER(E7)),C7*E7,"")</f>
        <v>0</v>
      </c>
    </row>
    <row r="8" customFormat="false" ht="15" hidden="false" customHeight="false" outlineLevel="0" collapsed="false">
      <c r="A8" s="6" t="s">
        <v>18</v>
      </c>
      <c r="B8" s="6" t="s">
        <v>19</v>
      </c>
      <c r="C8" s="7" t="n">
        <v>2</v>
      </c>
      <c r="D8" s="7" t="n">
        <v>2</v>
      </c>
      <c r="E8" s="7" t="n">
        <v>0</v>
      </c>
      <c r="F8" s="6" t="n">
        <f aca="false">IF(AND(ISNUMBER(C8),ISNUMBER(D8)),C8*D8,"")</f>
        <v>4</v>
      </c>
      <c r="G8" s="6" t="n">
        <f aca="false">IF(AND(ISNUMBER(C8),ISNUMBER(E8)),C8*E8,"")</f>
        <v>0</v>
      </c>
    </row>
    <row r="9" customFormat="false" ht="23.85" hidden="false" customHeight="false" outlineLevel="0" collapsed="false">
      <c r="A9" s="6" t="s">
        <v>20</v>
      </c>
      <c r="B9" s="6" t="s">
        <v>21</v>
      </c>
      <c r="C9" s="7" t="n">
        <v>1</v>
      </c>
      <c r="D9" s="7" t="n">
        <v>2</v>
      </c>
      <c r="E9" s="7" t="n">
        <v>1</v>
      </c>
      <c r="F9" s="6" t="n">
        <f aca="false">IF(AND(ISNUMBER(C9),ISNUMBER(D9)),C9*D9,"")</f>
        <v>2</v>
      </c>
      <c r="G9" s="6" t="n">
        <f aca="false">IF(AND(ISNUMBER(C9),ISNUMBER(E9)),C9*E9,"")</f>
        <v>1</v>
      </c>
    </row>
    <row r="10" customFormat="false" ht="15" hidden="false" customHeight="false" outlineLevel="0" collapsed="false">
      <c r="A10" s="6" t="s">
        <v>22</v>
      </c>
      <c r="B10" s="6" t="s">
        <v>23</v>
      </c>
      <c r="C10" s="7" t="n">
        <v>3</v>
      </c>
      <c r="D10" s="7" t="n">
        <v>1</v>
      </c>
      <c r="E10" s="7" t="n">
        <v>2</v>
      </c>
      <c r="F10" s="6" t="n">
        <f aca="false">IF(AND(ISNUMBER(C10),ISNUMBER(D10)),C10*D10,"")</f>
        <v>3</v>
      </c>
      <c r="G10" s="6" t="n">
        <f aca="false">IF(AND(ISNUMBER(C10),ISNUMBER(E10)),C10*E10,"")</f>
        <v>6</v>
      </c>
    </row>
    <row r="11" customFormat="false" ht="23.85" hidden="false" customHeight="false" outlineLevel="0" collapsed="false">
      <c r="A11" s="6" t="s">
        <v>24</v>
      </c>
      <c r="B11" s="6" t="s">
        <v>25</v>
      </c>
      <c r="C11" s="7" t="n">
        <v>3</v>
      </c>
      <c r="D11" s="7" t="n">
        <v>1</v>
      </c>
      <c r="E11" s="7" t="n">
        <v>2</v>
      </c>
      <c r="F11" s="6" t="n">
        <f aca="false">IF(AND(ISNUMBER(C11),ISNUMBER(D11)),C11*D11,"")</f>
        <v>3</v>
      </c>
      <c r="G11" s="6" t="n">
        <f aca="false">IF(AND(ISNUMBER(C11),ISNUMBER(E11)),C11*E11,"")</f>
        <v>6</v>
      </c>
    </row>
    <row r="12" customFormat="false" ht="23.85" hidden="false" customHeight="false" outlineLevel="0" collapsed="false">
      <c r="A12" s="6" t="s">
        <v>26</v>
      </c>
      <c r="B12" s="6" t="s">
        <v>27</v>
      </c>
      <c r="C12" s="7" t="n">
        <v>2</v>
      </c>
      <c r="D12" s="7" t="n">
        <v>1</v>
      </c>
      <c r="E12" s="7" t="n">
        <v>2</v>
      </c>
      <c r="F12" s="6" t="n">
        <f aca="false">IF(AND(ISNUMBER(C12),ISNUMBER(D12)),C12*D12,"")</f>
        <v>2</v>
      </c>
      <c r="G12" s="6" t="n">
        <f aca="false">IF(AND(ISNUMBER(C12),ISNUMBER(E12)),C12*E12,"")</f>
        <v>4</v>
      </c>
    </row>
    <row r="13" customFormat="false" ht="15" hidden="false" customHeight="false" outlineLevel="0" collapsed="false">
      <c r="A13" s="6" t="s">
        <v>28</v>
      </c>
      <c r="B13" s="6" t="s">
        <v>29</v>
      </c>
      <c r="C13" s="7" t="n">
        <v>1</v>
      </c>
      <c r="D13" s="7" t="n">
        <v>2</v>
      </c>
      <c r="E13" s="7" t="n">
        <v>1</v>
      </c>
      <c r="F13" s="6" t="n">
        <f aca="false">IF(AND(ISNUMBER(C13),ISNUMBER(D13)),C13*D13,"")</f>
        <v>2</v>
      </c>
      <c r="G13" s="6" t="n">
        <f aca="false">IF(AND(ISNUMBER(C13),ISNUMBER(E13)),C13*E13,"")</f>
        <v>1</v>
      </c>
    </row>
    <row r="14" customFormat="false" ht="23.85" hidden="false" customHeight="false" outlineLevel="0" collapsed="false">
      <c r="A14" s="6" t="s">
        <v>30</v>
      </c>
      <c r="B14" s="6" t="s">
        <v>31</v>
      </c>
      <c r="C14" s="7" t="n">
        <v>2</v>
      </c>
      <c r="D14" s="7" t="n">
        <v>1</v>
      </c>
      <c r="E14" s="7" t="n">
        <v>2</v>
      </c>
      <c r="F14" s="6" t="n">
        <f aca="false">IF(AND(ISNUMBER(C14),ISNUMBER(D14)),C14*D14,"")</f>
        <v>2</v>
      </c>
      <c r="G14" s="6" t="n">
        <f aca="false">IF(AND(ISNUMBER(C14),ISNUMBER(E14)),C14*E14,"")</f>
        <v>4</v>
      </c>
    </row>
    <row r="15" customFormat="false" ht="23.85" hidden="false" customHeight="false" outlineLevel="0" collapsed="false">
      <c r="A15" s="6" t="s">
        <v>32</v>
      </c>
      <c r="B15" s="6" t="s">
        <v>33</v>
      </c>
      <c r="C15" s="7" t="n">
        <v>2</v>
      </c>
      <c r="D15" s="7" t="n">
        <v>2</v>
      </c>
      <c r="E15" s="7" t="n">
        <v>1</v>
      </c>
      <c r="F15" s="6" t="n">
        <f aca="false">IF(AND(ISNUMBER(C15),ISNUMBER(D15)),C15*D15,"")</f>
        <v>4</v>
      </c>
      <c r="G15" s="6" t="n">
        <f aca="false">IF(AND(ISNUMBER(C15),ISNUMBER(E15)),C15*E15,"")</f>
        <v>2</v>
      </c>
    </row>
    <row r="16" customFormat="false" ht="15" hidden="false" customHeight="false" outlineLevel="0" collapsed="false">
      <c r="A16" s="6" t="s">
        <v>34</v>
      </c>
      <c r="B16" s="6" t="s">
        <v>35</v>
      </c>
      <c r="C16" s="7" t="n">
        <v>2</v>
      </c>
      <c r="D16" s="7" t="n">
        <v>2</v>
      </c>
      <c r="E16" s="7" t="n">
        <v>1</v>
      </c>
      <c r="F16" s="6" t="n">
        <f aca="false">IF(AND(ISNUMBER(C16),ISNUMBER(D16)),C16*D16,"")</f>
        <v>4</v>
      </c>
      <c r="G16" s="6" t="n">
        <f aca="false">IF(AND(ISNUMBER(C16),ISNUMBER(E16)),C16*E16,"")</f>
        <v>2</v>
      </c>
    </row>
    <row r="17" customFormat="false" ht="23.85" hidden="false" customHeight="false" outlineLevel="0" collapsed="false">
      <c r="A17" s="6" t="s">
        <v>36</v>
      </c>
      <c r="B17" s="6" t="s">
        <v>37</v>
      </c>
      <c r="C17" s="7" t="n">
        <v>3</v>
      </c>
      <c r="D17" s="7" t="n">
        <v>1</v>
      </c>
      <c r="E17" s="7" t="n">
        <v>2</v>
      </c>
      <c r="F17" s="6" t="n">
        <f aca="false">IF(AND(ISNUMBER(C17),ISNUMBER(D17)),C17*D17,"")</f>
        <v>3</v>
      </c>
      <c r="G17" s="6" t="n">
        <f aca="false">IF(AND(ISNUMBER(C17),ISNUMBER(E17)),C17*E17,"")</f>
        <v>6</v>
      </c>
    </row>
    <row r="19" customFormat="false" ht="15" hidden="false" customHeight="false" outlineLevel="0" collapsed="false">
      <c r="A19" s="8" t="s">
        <v>38</v>
      </c>
      <c r="B19" s="8"/>
      <c r="C19" s="8"/>
      <c r="D19" s="8"/>
      <c r="E19" s="8"/>
      <c r="F19" s="8" t="n">
        <f aca="false">SUM(F6:F17)</f>
        <v>39</v>
      </c>
      <c r="G19" s="8" t="n">
        <f aca="false">SUM(G6:G17)</f>
        <v>32</v>
      </c>
    </row>
    <row r="20" customFormat="false" ht="15" hidden="false" customHeight="false" outlineLevel="0" collapsed="false">
      <c r="A20" s="8" t="s">
        <v>39</v>
      </c>
      <c r="B20" s="8"/>
      <c r="C20" s="8"/>
      <c r="D20" s="8"/>
      <c r="E20" s="8"/>
      <c r="F20" s="8" t="n">
        <f aca="false">2*SUM(C6:C17)</f>
        <v>52</v>
      </c>
      <c r="G20" s="8" t="n">
        <f aca="false">2*SUM(C6:C17)</f>
        <v>52</v>
      </c>
    </row>
    <row r="21" customFormat="false" ht="15" hidden="false" customHeight="false" outlineLevel="0" collapsed="false">
      <c r="A21" s="8" t="s">
        <v>40</v>
      </c>
      <c r="B21" s="8"/>
      <c r="C21" s="8"/>
      <c r="D21" s="8"/>
      <c r="E21" s="8"/>
      <c r="F21" s="8" t="str">
        <f aca="false">IF(F19=G19,"Empate: es WordPress (la duda significa que vas a querer tocarla)",IF(F19&gt;G19,"WordPress","A código"))</f>
        <v>WordPress</v>
      </c>
      <c r="G21" s="8"/>
    </row>
    <row r="22" customFormat="false" ht="15" hidden="false" customHeight="false" outlineLevel="0" collapsed="false">
      <c r="A22" s="8" t="s">
        <v>41</v>
      </c>
      <c r="B22" s="8"/>
      <c r="C22" s="8"/>
      <c r="D22" s="8"/>
      <c r="E22" s="8"/>
      <c r="F22" s="8" t="n">
        <f aca="false">ABS(F19-G19)</f>
        <v>7</v>
      </c>
      <c r="G22" s="8" t="str">
        <f aca="false">IF(F22&lt;=3,"Ajustada: decide por las tres preguntas de la Sesión","Clara")</f>
        <v>Clara</v>
      </c>
    </row>
    <row r="24" customFormat="false" ht="15" hidden="false" customHeight="false" outlineLevel="0" collapsed="false">
      <c r="A24" s="9" t="s">
        <v>42</v>
      </c>
    </row>
    <row r="25" customFormat="false" ht="15" hidden="false" customHeight="false" outlineLevel="0" collapsed="false">
      <c r="A25" s="9" t="s">
        <v>43</v>
      </c>
    </row>
  </sheetData>
  <dataValidations count="2">
    <dataValidation allowBlank="true" errorStyle="stop" operator="between" showDropDown="false" showErrorMessage="false" showInputMessage="false" sqref="C6:C17" type="whole">
      <formula1>1</formula1>
      <formula2>3</formula2>
    </dataValidation>
    <dataValidation allowBlank="true" errorStyle="stop" operator="between" showDropDown="false" showErrorMessage="false" showInputMessage="false" sqref="D6:E17" type="whole">
      <formula1>0</formula1>
      <formula2>2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" t="s">
        <v>44</v>
      </c>
    </row>
    <row r="2" customFormat="false" ht="15" hidden="false" customHeight="false" outlineLevel="0" collapsed="false">
      <c r="A2" s="2" t="s">
        <v>45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10" t="s">
        <v>46</v>
      </c>
    </row>
    <row r="6" customFormat="false" ht="23.85" hidden="false" customHeight="false" outlineLevel="0" collapsed="false">
      <c r="A6" s="11" t="s">
        <v>47</v>
      </c>
    </row>
    <row r="7" customFormat="false" ht="15" hidden="false" customHeight="false" outlineLevel="0" collapsed="false">
      <c r="A7" s="12" t="s">
        <v>48</v>
      </c>
    </row>
    <row r="8" customFormat="false" ht="15" hidden="false" customHeight="false" outlineLevel="0" collapsed="false">
      <c r="A8" s="11"/>
    </row>
    <row r="9" customFormat="false" ht="15" hidden="false" customHeight="false" outlineLevel="0" collapsed="false">
      <c r="A9" s="10" t="s">
        <v>49</v>
      </c>
    </row>
    <row r="10" customFormat="false" ht="23.85" hidden="false" customHeight="false" outlineLevel="0" collapsed="false">
      <c r="A10" s="11" t="s">
        <v>50</v>
      </c>
    </row>
    <row r="11" customFormat="false" ht="15" hidden="false" customHeight="false" outlineLevel="0" collapsed="false">
      <c r="A11" s="12" t="s">
        <v>51</v>
      </c>
    </row>
    <row r="12" customFormat="false" ht="15" hidden="false" customHeight="false" outlineLevel="0" collapsed="false">
      <c r="A12" s="11"/>
    </row>
    <row r="13" customFormat="false" ht="15" hidden="false" customHeight="false" outlineLevel="0" collapsed="false">
      <c r="A13" s="11" t="s">
        <v>52</v>
      </c>
    </row>
  </sheetData>
  <hyperlinks>
    <hyperlink ref="A7" r:id="rId1" location="reservar" display="auvenico.es/contacto/#reservar"/>
    <hyperlink ref="A11" r:id="rId2" display="auvenico.es/formacion-mentoria-marketing-digital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2026-09-25T16:14:34Z</dcterms:created>
  <dc:creator>openpyxl</dc:creator>
  <dc:description/>
  <dc:language>en-US</dc:language>
  <cp:lastModifiedBy/>
  <dcterms:modified xsi:type="dcterms:W3CDTF">2026-09-25T16:14:34Z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